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showInkAnnotation="0" autoCompressPictures="0"/>
  <mc:AlternateContent xmlns:mc="http://schemas.openxmlformats.org/markup-compatibility/2006">
    <mc:Choice Requires="x15">
      <x15ac:absPath xmlns:x15ac="http://schemas.microsoft.com/office/spreadsheetml/2010/11/ac" url="/Users/marcovanderlaan/Downloads/"/>
    </mc:Choice>
  </mc:AlternateContent>
  <bookViews>
    <workbookView xWindow="0" yWindow="460" windowWidth="25600" windowHeight="16060" tabRatio="500"/>
  </bookViews>
  <sheets>
    <sheet name="Blad1" sheetId="1" r:id="rId1"/>
  </sheets>
  <definedNames>
    <definedName name="_xlnm.Print_Area" localSheetId="0">Blad1!$A$1:$L$62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59" i="1" l="1"/>
  <c r="H59" i="1"/>
  <c r="I53" i="1"/>
  <c r="K53" i="1"/>
  <c r="I59" i="1"/>
  <c r="I54" i="1"/>
  <c r="K54" i="1"/>
  <c r="J59" i="1"/>
  <c r="K59" i="1"/>
  <c r="K34" i="1"/>
  <c r="K52" i="1"/>
  <c r="L59" i="1"/>
  <c r="C59" i="1"/>
  <c r="L53" i="1"/>
  <c r="L54" i="1"/>
</calcChain>
</file>

<file path=xl/sharedStrings.xml><?xml version="1.0" encoding="utf-8"?>
<sst xmlns="http://schemas.openxmlformats.org/spreadsheetml/2006/main" count="57" uniqueCount="50">
  <si>
    <t>ALLEEN GELE VELDEN INVULLEN</t>
  </si>
  <si>
    <t>datum</t>
  </si>
  <si>
    <t>variabelen:</t>
  </si>
  <si>
    <t>kaveltype</t>
  </si>
  <si>
    <t>€/m2 kavel</t>
  </si>
  <si>
    <t>%</t>
  </si>
  <si>
    <t>var. bijdrage/m2 kaveltype</t>
  </si>
  <si>
    <t>vaste bijdrage per huishouden</t>
  </si>
  <si>
    <t>standaard</t>
  </si>
  <si>
    <t>bijdrage  /m2 standaard kavel</t>
  </si>
  <si>
    <t>landbouw</t>
  </si>
  <si>
    <t>landschap</t>
  </si>
  <si>
    <t>aantal</t>
  </si>
  <si>
    <t>totale</t>
  </si>
  <si>
    <t>oppervlak kavel per type</t>
  </si>
  <si>
    <t>vaste</t>
  </si>
  <si>
    <t>variabele bijdrage per oppervlak kavel</t>
  </si>
  <si>
    <t>opp</t>
  </si>
  <si>
    <t>bijdrage</t>
  </si>
  <si>
    <t>totaal</t>
  </si>
  <si>
    <t>tot/huis</t>
  </si>
  <si>
    <t>BEREKENING:</t>
  </si>
  <si>
    <t>Vereniging Tureluur Zuid</t>
  </si>
  <si>
    <t>KvK</t>
  </si>
  <si>
    <t>IBAN</t>
  </si>
  <si>
    <t>Geachte heer, mevrouw,</t>
  </si>
  <si>
    <t>Datum:</t>
  </si>
  <si>
    <t>Betreft:</t>
  </si>
  <si>
    <t>nota nummer:</t>
  </si>
  <si>
    <t>Met Vriendelijke groet,</t>
  </si>
  <si>
    <t>Het bestuur</t>
  </si>
  <si>
    <t>naam:</t>
  </si>
  <si>
    <t>adres:</t>
  </si>
  <si>
    <t>Het bedrag dat door u dient te zijn voldaan om lid te kunnen worden bedraagt:</t>
  </si>
  <si>
    <t>De Vereniging kan geen BTW verrekenen dus er is geen BTW verschuldigd.</t>
  </si>
  <si>
    <t xml:space="preserve"> *)   bedragen zijn inclusief BTW voor zover van toepassing en in het andere geval met BTW=Nihil</t>
  </si>
  <si>
    <t xml:space="preserve">NL85 INGB 0007 0531 06  </t>
  </si>
  <si>
    <t>Straat</t>
  </si>
  <si>
    <t>Plaats</t>
  </si>
  <si>
    <t>Almere</t>
  </si>
  <si>
    <t>Postcode</t>
  </si>
  <si>
    <t>huishoudens</t>
  </si>
  <si>
    <t>postcode&amp;woonplaats:</t>
  </si>
  <si>
    <t>t.a.v.:</t>
  </si>
  <si>
    <t>nota initiële financiële bijdrage</t>
  </si>
  <si>
    <r>
      <t>Dit bedrag dient op de dag dat de leveringsakte door de notaris verleden wordt betreffende door u te verwerven zakelijke rechten, te zijn bijgestort op de kwaliteitsrekening van de notaris,</t>
    </r>
    <r>
      <rPr>
        <u/>
        <sz val="15"/>
        <color theme="1"/>
        <rFont val="Calibri"/>
        <family val="2"/>
        <scheme val="minor"/>
      </rPr>
      <t xml:space="preserve"> ten gunste van de Vereniging Tureluur Zuid</t>
    </r>
    <r>
      <rPr>
        <sz val="15"/>
        <color theme="1"/>
        <rFont val="Calibri"/>
        <family val="2"/>
        <scheme val="minor"/>
      </rPr>
      <t>. De naam, adres en bankgegevens van de Vereniging Tureluur Zuid treft u aan rechts bovenaan deze pagina.</t>
    </r>
  </si>
  <si>
    <t>Berekening financiele bijdrage aan de H-weg door initiatiefnemer, grondprijzen 2017</t>
  </si>
  <si>
    <t>**) het minimum aantal huishoudens bedraagt 1</t>
  </si>
  <si>
    <t>Norbert Eliasweg 19</t>
  </si>
  <si>
    <t>1349 CL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</si>
</sst>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quot;€&quot;\ * #,##0.00_ ;_ &quot;€&quot;\ * \-#,##0.00_ ;_ &quot;€&quot;\ * &quot;-&quot;??_ ;_ @_ "/>
    <numFmt numFmtId="165" formatCode="_ * #,##0.00_ ;_ * \-#,##0.00_ ;_ * &quot;-&quot;??_ ;_ @_ "/>
    <numFmt numFmtId="166" formatCode="_ &quot;€&quot;\ * #,##0_ ;_ &quot;€&quot;\ * \-#,##0_ ;_ &quot;€&quot;\ * &quot;-&quot;??_ ;_ @_ "/>
    <numFmt numFmtId="167" formatCode="_-&quot;€&quot;\ * #,##0.00_-;_-&quot;€&quot;\ * #,##0.00\-;_-&quot;€&quot;\ * &quot;-&quot;??_-;_-@_-"/>
    <numFmt numFmtId="168" formatCode="_-* #,##0_-;_-* #,##0\-;_-* &quot;-&quot;??_-;_-@_-"/>
    <numFmt numFmtId="169" formatCode="_-&quot;€&quot;\ * #,##0_-;_-&quot;€&quot;\ * #,##0\-;_-&quot;€&quot;\ * &quot;-&quot;??_-;_-@_-"/>
  </numFmts>
  <fonts count="23" x14ac:knownFonts="1">
    <font>
      <sz val="12"/>
      <color theme="1"/>
      <name val="Calibri"/>
      <family val="2"/>
      <scheme val="minor"/>
    </font>
    <font>
      <sz val="12"/>
      <color theme="1"/>
      <name val="Calibri"/>
      <family val="2"/>
      <scheme val="minor"/>
    </font>
    <font>
      <b/>
      <sz val="18"/>
      <color theme="1"/>
      <name val="Calibri"/>
      <family val="2"/>
      <scheme val="minor"/>
    </font>
    <font>
      <b/>
      <sz val="16"/>
      <color theme="1"/>
      <name val="Calibri"/>
      <family val="2"/>
      <scheme val="minor"/>
    </font>
    <font>
      <b/>
      <sz val="11"/>
      <color theme="1"/>
      <name val="Calibri"/>
      <family val="2"/>
      <scheme val="minor"/>
    </font>
    <font>
      <sz val="11"/>
      <color theme="1"/>
      <name val="Calibri"/>
      <family val="2"/>
      <scheme val="minor"/>
    </font>
    <font>
      <sz val="11"/>
      <color theme="8" tint="-0.249977111117893"/>
      <name val="Calibri"/>
      <family val="2"/>
      <scheme val="minor"/>
    </font>
    <font>
      <sz val="11"/>
      <color rgb="FF0000FF"/>
      <name val="Calibri"/>
      <family val="2"/>
      <scheme val="minor"/>
    </font>
    <font>
      <sz val="11"/>
      <color theme="5"/>
      <name val="Calibri"/>
      <family val="2"/>
      <scheme val="minor"/>
    </font>
    <font>
      <sz val="11"/>
      <color rgb="FF7030A0"/>
      <name val="Calibri"/>
      <family val="2"/>
      <scheme val="minor"/>
    </font>
    <font>
      <b/>
      <sz val="11"/>
      <color rgb="FF7030A0"/>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6"/>
      <color theme="1"/>
      <name val="Calibri"/>
      <family val="2"/>
      <scheme val="minor"/>
    </font>
    <font>
      <sz val="15"/>
      <color theme="1"/>
      <name val="Calibri"/>
      <family val="2"/>
      <scheme val="minor"/>
    </font>
    <font>
      <sz val="15"/>
      <name val="Calibri"/>
      <family val="2"/>
      <scheme val="minor"/>
    </font>
    <font>
      <b/>
      <sz val="12"/>
      <color theme="1"/>
      <name val="Calibri"/>
      <family val="2"/>
      <scheme val="minor"/>
    </font>
    <font>
      <b/>
      <sz val="15"/>
      <color theme="1"/>
      <name val="Calibri"/>
      <family val="2"/>
      <scheme val="minor"/>
    </font>
    <font>
      <b/>
      <sz val="14"/>
      <color theme="1"/>
      <name val="Calibri"/>
      <family val="2"/>
      <scheme val="minor"/>
    </font>
    <font>
      <u/>
      <sz val="15"/>
      <color theme="1"/>
      <name val="Calibri"/>
      <family val="2"/>
      <scheme val="minor"/>
    </font>
    <font>
      <b/>
      <sz val="12"/>
      <color rgb="FFFF0000"/>
      <name val="Calibri"/>
      <family val="2"/>
      <scheme val="minor"/>
    </font>
    <font>
      <sz val="12"/>
      <color theme="5"/>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rgb="FFFFFFFF"/>
        <bgColor rgb="FF000000"/>
      </patternFill>
    </fill>
    <fill>
      <patternFill patternType="solid">
        <fgColor theme="0" tint="-0.14999847407452621"/>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s>
  <cellStyleXfs count="1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9">
    <xf numFmtId="0" fontId="0" fillId="0" borderId="0" xfId="0"/>
    <xf numFmtId="0" fontId="0" fillId="0" borderId="0" xfId="0" applyFill="1"/>
    <xf numFmtId="9" fontId="6" fillId="0" borderId="5" xfId="3" applyNumberFormat="1" applyFont="1" applyBorder="1"/>
    <xf numFmtId="10" fontId="6" fillId="0" borderId="5" xfId="3" applyNumberFormat="1" applyFont="1" applyBorder="1"/>
    <xf numFmtId="0" fontId="0" fillId="0" borderId="6" xfId="0" applyBorder="1"/>
    <xf numFmtId="0" fontId="0" fillId="0" borderId="7" xfId="0" applyBorder="1"/>
    <xf numFmtId="0" fontId="0" fillId="0" borderId="8" xfId="0" applyBorder="1"/>
    <xf numFmtId="10" fontId="6" fillId="0" borderId="8" xfId="3" applyNumberFormat="1" applyFont="1" applyBorder="1"/>
    <xf numFmtId="0" fontId="4" fillId="2" borderId="1" xfId="0" applyFont="1"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0" fillId="0" borderId="0"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2" borderId="4" xfId="0" applyFill="1" applyBorder="1"/>
    <xf numFmtId="168" fontId="0" fillId="0" borderId="0" xfId="1" applyNumberFormat="1" applyFont="1" applyFill="1" applyBorder="1"/>
    <xf numFmtId="168" fontId="0" fillId="3" borderId="0" xfId="1" applyNumberFormat="1" applyFont="1" applyFill="1" applyBorder="1" applyProtection="1">
      <protection locked="0"/>
    </xf>
    <xf numFmtId="166" fontId="7" fillId="0" borderId="4" xfId="2" applyNumberFormat="1" applyFont="1" applyBorder="1"/>
    <xf numFmtId="169" fontId="8" fillId="0" borderId="0" xfId="0" applyNumberFormat="1" applyFont="1" applyBorder="1"/>
    <xf numFmtId="166" fontId="5" fillId="0" borderId="0" xfId="2" applyNumberFormat="1" applyFont="1" applyBorder="1"/>
    <xf numFmtId="166" fontId="9" fillId="0" borderId="5" xfId="2" applyNumberFormat="1" applyFont="1" applyBorder="1"/>
    <xf numFmtId="0" fontId="0" fillId="2" borderId="6" xfId="0" applyFill="1" applyBorder="1"/>
    <xf numFmtId="9" fontId="0" fillId="0" borderId="7" xfId="0" applyNumberFormat="1" applyBorder="1"/>
    <xf numFmtId="166" fontId="10" fillId="0" borderId="7" xfId="0" applyNumberFormat="1" applyFont="1" applyBorder="1"/>
    <xf numFmtId="0" fontId="0" fillId="0" borderId="0" xfId="0" applyFill="1" applyBorder="1"/>
    <xf numFmtId="168" fontId="0" fillId="0" borderId="0" xfId="0" applyNumberFormat="1"/>
    <xf numFmtId="0" fontId="3" fillId="0" borderId="0" xfId="0" applyFont="1" applyFill="1"/>
    <xf numFmtId="14" fontId="0" fillId="0" borderId="0" xfId="0" applyNumberFormat="1" applyFill="1"/>
    <xf numFmtId="0" fontId="4" fillId="0" borderId="1" xfId="0" applyFont="1" applyFill="1" applyBorder="1"/>
    <xf numFmtId="0" fontId="0" fillId="0" borderId="2" xfId="0" applyFill="1" applyBorder="1"/>
    <xf numFmtId="0" fontId="0" fillId="0" borderId="3" xfId="0" applyFill="1" applyBorder="1"/>
    <xf numFmtId="0" fontId="4" fillId="0" borderId="2" xfId="0" applyFont="1" applyFill="1" applyBorder="1" applyAlignment="1">
      <alignment horizontal="center"/>
    </xf>
    <xf numFmtId="0" fontId="4" fillId="0" borderId="3" xfId="0" applyFont="1" applyFill="1" applyBorder="1" applyAlignment="1">
      <alignment horizontal="center"/>
    </xf>
    <xf numFmtId="0" fontId="0" fillId="0" borderId="4" xfId="0" applyFill="1" applyBorder="1"/>
    <xf numFmtId="166" fontId="0" fillId="0" borderId="5" xfId="2" applyNumberFormat="1" applyFont="1" applyFill="1" applyBorder="1" applyProtection="1">
      <protection locked="0"/>
    </xf>
    <xf numFmtId="9" fontId="6" fillId="0" borderId="5" xfId="0" applyNumberFormat="1" applyFont="1" applyFill="1" applyBorder="1"/>
    <xf numFmtId="164" fontId="0" fillId="0" borderId="5" xfId="2" applyFont="1" applyFill="1" applyBorder="1"/>
    <xf numFmtId="10" fontId="6" fillId="0" borderId="5" xfId="3" applyNumberFormat="1" applyFont="1" applyFill="1" applyBorder="1"/>
    <xf numFmtId="0" fontId="0" fillId="0" borderId="6" xfId="0" applyFill="1" applyBorder="1"/>
    <xf numFmtId="0" fontId="0" fillId="0" borderId="7" xfId="0" applyFill="1" applyBorder="1"/>
    <xf numFmtId="0" fontId="0" fillId="0" borderId="8" xfId="0" applyFill="1" applyBorder="1"/>
    <xf numFmtId="10" fontId="6" fillId="0" borderId="8" xfId="3" applyNumberFormat="1" applyFont="1" applyFill="1" applyBorder="1"/>
    <xf numFmtId="0" fontId="2" fillId="0" borderId="11" xfId="0" applyFont="1" applyFill="1" applyBorder="1"/>
    <xf numFmtId="0" fontId="0" fillId="3" borderId="0" xfId="0" applyFill="1" applyBorder="1" applyAlignment="1" applyProtection="1">
      <alignment horizontal="center"/>
      <protection locked="0"/>
    </xf>
    <xf numFmtId="0" fontId="15" fillId="0" borderId="0" xfId="0" applyFont="1" applyFill="1" applyAlignment="1"/>
    <xf numFmtId="0" fontId="15" fillId="0" borderId="0" xfId="0" applyFont="1" applyAlignment="1"/>
    <xf numFmtId="0" fontId="15" fillId="0" borderId="0" xfId="0" applyFont="1" applyFill="1" applyAlignment="1">
      <alignment vertical="justify"/>
    </xf>
    <xf numFmtId="0" fontId="15" fillId="0" borderId="0" xfId="0" applyFont="1" applyFill="1" applyAlignment="1">
      <alignment horizontal="left" vertical="justify"/>
    </xf>
    <xf numFmtId="0" fontId="15" fillId="0" borderId="0" xfId="0" applyFont="1" applyFill="1" applyAlignment="1">
      <alignment vertical="center"/>
    </xf>
    <xf numFmtId="0" fontId="0" fillId="0" borderId="0" xfId="0" applyAlignment="1">
      <alignment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9" fillId="0" borderId="0" xfId="0" applyFont="1" applyFill="1" applyAlignment="1">
      <alignment vertical="center"/>
    </xf>
    <xf numFmtId="0" fontId="16" fillId="5" borderId="0" xfId="0" applyFont="1" applyFill="1" applyAlignment="1" applyProtection="1">
      <protection locked="0"/>
    </xf>
    <xf numFmtId="0" fontId="17" fillId="0" borderId="0" xfId="0" applyFont="1" applyFill="1" applyAlignment="1">
      <alignment vertical="center"/>
    </xf>
    <xf numFmtId="0" fontId="0" fillId="0" borderId="0" xfId="0" applyFont="1" applyFill="1" applyAlignment="1">
      <alignment vertical="center"/>
    </xf>
    <xf numFmtId="0" fontId="17" fillId="0" borderId="0" xfId="0" applyFont="1" applyAlignment="1">
      <alignment vertical="center"/>
    </xf>
    <xf numFmtId="0" fontId="0" fillId="0" borderId="0" xfId="0" applyFont="1" applyAlignment="1">
      <alignment vertical="center"/>
    </xf>
    <xf numFmtId="0" fontId="0" fillId="0" borderId="0" xfId="0" applyNumberFormat="1" applyFont="1" applyFill="1" applyAlignment="1">
      <alignment horizontal="left" vertical="center"/>
    </xf>
    <xf numFmtId="0" fontId="18" fillId="0" borderId="0" xfId="0" applyFont="1" applyFill="1" applyAlignment="1"/>
    <xf numFmtId="0" fontId="21" fillId="0" borderId="0" xfId="0" applyFont="1" applyFill="1"/>
    <xf numFmtId="164" fontId="8" fillId="4" borderId="0" xfId="0" applyNumberFormat="1" applyFont="1" applyFill="1" applyProtection="1">
      <protection locked="0"/>
    </xf>
    <xf numFmtId="164" fontId="8" fillId="4" borderId="7" xfId="0" applyNumberFormat="1" applyFont="1" applyFill="1" applyBorder="1" applyProtection="1">
      <protection locked="0"/>
    </xf>
    <xf numFmtId="164" fontId="22" fillId="0" borderId="4" xfId="0" applyNumberFormat="1" applyFont="1" applyBorder="1"/>
    <xf numFmtId="167" fontId="22" fillId="0" borderId="4" xfId="0" applyNumberFormat="1" applyFont="1" applyBorder="1"/>
    <xf numFmtId="167" fontId="22" fillId="0" borderId="6" xfId="0" applyNumberFormat="1" applyFont="1" applyBorder="1"/>
    <xf numFmtId="14" fontId="15" fillId="0" borderId="0" xfId="0" applyNumberFormat="1" applyFont="1" applyFill="1" applyAlignment="1">
      <alignment horizontal="center"/>
    </xf>
    <xf numFmtId="0" fontId="15" fillId="0" borderId="0" xfId="0" applyFont="1" applyFill="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5" fillId="0" borderId="0" xfId="0" applyFont="1" applyFill="1" applyAlignment="1">
      <alignment horizontal="left" vertic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15" fillId="0" borderId="0" xfId="0" applyFont="1" applyFill="1" applyAlignment="1">
      <alignment vertical="justify"/>
    </xf>
    <xf numFmtId="164" fontId="18" fillId="0" borderId="0" xfId="0" applyNumberFormat="1" applyFont="1" applyFill="1" applyAlignment="1">
      <alignment horizontal="center" vertical="center"/>
    </xf>
  </cellXfs>
  <cellStyles count="18">
    <cellStyle name="Gevolgde hyperlink" xfId="5" builtinId="9" hidden="1"/>
    <cellStyle name="Gevolgde hyperlink" xfId="7" builtinId="9" hidden="1"/>
    <cellStyle name="Gevolgde hyperlink" xfId="9" builtinId="9" hidden="1"/>
    <cellStyle name="Gevolgde hyperlink" xfId="11" builtinId="9" hidden="1"/>
    <cellStyle name="Gevolgde hyperlink" xfId="13" builtinId="9" hidden="1"/>
    <cellStyle name="Gevolgde hyperlink" xfId="15" builtinId="9" hidden="1"/>
    <cellStyle name="Gevolgde hyperlink" xfId="17"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Komma" xfId="1" builtinId="3"/>
    <cellStyle name="Procent" xfId="3" builtinId="5"/>
    <cellStyle name="Stand." xfId="0" builtinId="0"/>
    <cellStyle name="Valuta" xfId="2" builtin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177800</xdr:rowOff>
    </xdr:from>
    <xdr:to>
      <xdr:col>11</xdr:col>
      <xdr:colOff>25400</xdr:colOff>
      <xdr:row>32</xdr:row>
      <xdr:rowOff>180975</xdr:rowOff>
    </xdr:to>
    <xdr:sp macro="" textlink="">
      <xdr:nvSpPr>
        <xdr:cNvPr id="2" name="Tekstvak 1"/>
        <xdr:cNvSpPr txBox="1"/>
      </xdr:nvSpPr>
      <xdr:spPr>
        <a:xfrm>
          <a:off x="0" y="3949700"/>
          <a:ext cx="8712200" cy="3498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500"/>
            <a:t>Hierbij doe ik u namens de Vereniging Tureluur Zuid de nota betreffende de initiële financiële bijdrage toekomen. Het rekenschema voor de berekening van het te betalen bedrag is tevens</a:t>
          </a:r>
          <a:r>
            <a:rPr lang="nl-NL" sz="1500" baseline="0"/>
            <a:t> bijgevoegd</a:t>
          </a:r>
          <a:r>
            <a:rPr lang="nl-NL" sz="1500"/>
            <a:t>. Het bedrag bestaat uit een vast bedrag per huishouden en een variabel bedrag dat afhankelijk is van</a:t>
          </a:r>
          <a:r>
            <a:rPr lang="nl-NL" sz="1500" baseline="0"/>
            <a:t> het aantal vierkante meters per</a:t>
          </a:r>
          <a:r>
            <a:rPr lang="nl-NL" sz="1500"/>
            <a:t> type kavel.</a:t>
          </a:r>
          <a:r>
            <a:rPr lang="nl-NL" sz="1500" baseline="0"/>
            <a:t> </a:t>
          </a:r>
          <a:r>
            <a:rPr lang="nl-NL" sz="1500"/>
            <a:t>Op het moment dat u dit formulier</a:t>
          </a:r>
          <a:r>
            <a:rPr lang="nl-NL" sz="1500" baseline="0"/>
            <a:t> ontvangt is het te betalen bedrag nog niet juist weergegeven. Daarvoor zijn eerst de juiste gegevens nodig. Door die in te vullen verschijnt hieronder automatisch het werkelijk te betalen bedrag. Pas op het moment dat deze nota door de Vereniging Tureluur Zuid is voorzien van een datum, nota-nummer en handtekening van een bestuurslid is deze nota rechtsgeldig.</a:t>
          </a:r>
        </a:p>
        <a:p>
          <a:endParaRPr lang="nl-NL" sz="1500"/>
        </a:p>
        <a:p>
          <a:r>
            <a:rPr lang="nl-NL" sz="1500"/>
            <a:t>Ik vraag u vriendelijk om zelf het te betalen bedrag te genereren door</a:t>
          </a:r>
          <a:r>
            <a:rPr lang="nl-NL" sz="1500" baseline="0"/>
            <a:t> de gele velden in het rekenschema in te vullen met de juiste gegevens. Voorts verzoek ik u om bovenin uw naam en adresgegevens in te vullen in de grijze velden. Tot slot vraag ik u om dit formulier twee maal af te drukken en samen met de overige documenten aan de secretatis van de vereniging te overhandigen, een en ander conform de bijgevoegde "nadere instructies i.v.m. aanvragen lidmaatschap". Indien bovenstaande bij u vragen oproept vraag ik u vriendelijk om dat per e-mail (bestuur@tureluurzuid.nl) te laten weten.</a:t>
          </a:r>
        </a:p>
        <a:p>
          <a:endParaRPr lang="nl-NL" sz="1500" baseline="0"/>
        </a:p>
        <a:p>
          <a:endParaRPr lang="nl-NL" sz="1500"/>
        </a:p>
      </xdr:txBody>
    </xdr: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zoomScale="70" zoomScaleNormal="70" zoomScalePageLayoutView="70" workbookViewId="0">
      <selection activeCell="K3" sqref="K3"/>
    </sheetView>
  </sheetViews>
  <sheetFormatPr baseColWidth="10" defaultColWidth="11" defaultRowHeight="16" x14ac:dyDescent="0.2"/>
  <cols>
    <col min="1" max="1" width="11.33203125" customWidth="1"/>
    <col min="2" max="2" width="8.33203125" customWidth="1"/>
    <col min="4" max="6" width="9.5" customWidth="1"/>
    <col min="7" max="7" width="8.83203125" customWidth="1"/>
    <col min="8" max="9" width="11" customWidth="1"/>
    <col min="10" max="10" width="11.5" customWidth="1"/>
    <col min="11" max="11" width="12.33203125" customWidth="1"/>
    <col min="12" max="12" width="10" customWidth="1"/>
  </cols>
  <sheetData>
    <row r="1" spans="1:12" ht="17" customHeight="1" x14ac:dyDescent="0.25">
      <c r="A1" s="48"/>
      <c r="B1" s="48"/>
      <c r="C1" s="48"/>
      <c r="D1" s="48"/>
      <c r="E1" s="48"/>
      <c r="F1" s="48"/>
      <c r="G1" s="48"/>
      <c r="H1" s="48"/>
      <c r="J1" s="56" t="s">
        <v>22</v>
      </c>
      <c r="K1" s="56"/>
      <c r="L1" s="56"/>
    </row>
    <row r="2" spans="1:12" ht="17" customHeight="1" x14ac:dyDescent="0.25">
      <c r="A2" s="48"/>
      <c r="B2" s="48"/>
      <c r="C2" s="48"/>
      <c r="D2" s="48"/>
      <c r="E2" s="48"/>
      <c r="F2" s="48"/>
      <c r="G2" s="48"/>
      <c r="H2" s="48"/>
      <c r="J2" s="58" t="s">
        <v>37</v>
      </c>
      <c r="K2" s="59" t="s">
        <v>48</v>
      </c>
      <c r="L2" s="59"/>
    </row>
    <row r="3" spans="1:12" ht="17" customHeight="1" x14ac:dyDescent="0.25">
      <c r="A3" s="48" t="s">
        <v>43</v>
      </c>
      <c r="B3" s="48"/>
      <c r="C3" s="48"/>
      <c r="D3" s="48"/>
      <c r="E3" s="48"/>
      <c r="F3" s="48"/>
      <c r="G3" s="48"/>
      <c r="H3" s="48"/>
      <c r="J3" s="60" t="s">
        <v>40</v>
      </c>
      <c r="K3" s="61" t="s">
        <v>49</v>
      </c>
      <c r="L3" s="61"/>
    </row>
    <row r="4" spans="1:12" ht="17" customHeight="1" x14ac:dyDescent="0.25">
      <c r="A4" s="48" t="s">
        <v>31</v>
      </c>
      <c r="B4" s="48"/>
      <c r="C4" s="48"/>
      <c r="D4" s="57"/>
      <c r="E4" s="57"/>
      <c r="F4" s="57"/>
      <c r="G4" s="57"/>
      <c r="J4" s="58" t="s">
        <v>23</v>
      </c>
      <c r="K4" s="62">
        <v>64364313</v>
      </c>
      <c r="L4" s="59"/>
    </row>
    <row r="5" spans="1:12" ht="17" customHeight="1" x14ac:dyDescent="0.25">
      <c r="A5" s="48" t="s">
        <v>32</v>
      </c>
      <c r="B5" s="48"/>
      <c r="C5" s="48"/>
      <c r="D5" s="57"/>
      <c r="E5" s="57"/>
      <c r="F5" s="57"/>
      <c r="G5" s="57"/>
      <c r="J5" s="58" t="s">
        <v>38</v>
      </c>
      <c r="K5" s="61" t="s">
        <v>39</v>
      </c>
      <c r="L5" s="61"/>
    </row>
    <row r="6" spans="1:12" ht="17" customHeight="1" x14ac:dyDescent="0.25">
      <c r="A6" s="48" t="s">
        <v>42</v>
      </c>
      <c r="B6" s="48"/>
      <c r="C6" s="48"/>
      <c r="D6" s="57"/>
      <c r="E6" s="57"/>
      <c r="F6" s="57"/>
      <c r="G6" s="57"/>
      <c r="J6" s="58" t="s">
        <v>24</v>
      </c>
      <c r="K6" s="59" t="s">
        <v>36</v>
      </c>
      <c r="L6" s="59"/>
    </row>
    <row r="7" spans="1:12" ht="17" customHeight="1" x14ac:dyDescent="0.25">
      <c r="A7" s="48"/>
      <c r="B7" s="48"/>
      <c r="C7" s="48"/>
      <c r="D7" s="48"/>
      <c r="E7" s="48"/>
      <c r="F7" s="48"/>
      <c r="G7" s="48"/>
      <c r="H7" s="48"/>
      <c r="I7" s="52"/>
      <c r="J7" s="52"/>
      <c r="K7" s="52"/>
      <c r="L7" s="48"/>
    </row>
    <row r="8" spans="1:12" ht="17" customHeight="1" x14ac:dyDescent="0.25">
      <c r="A8" s="48"/>
      <c r="B8" s="48"/>
      <c r="C8" s="48"/>
      <c r="D8" s="48"/>
      <c r="E8" s="48"/>
      <c r="F8" s="48"/>
      <c r="G8" s="48"/>
      <c r="H8" s="48"/>
      <c r="I8" s="48"/>
      <c r="J8" s="48"/>
      <c r="K8" s="48"/>
      <c r="L8" s="48"/>
    </row>
    <row r="9" spans="1:12" ht="17" customHeight="1" x14ac:dyDescent="0.25">
      <c r="A9" s="48"/>
      <c r="B9" s="48"/>
      <c r="C9" s="48"/>
      <c r="D9" s="48"/>
      <c r="E9" s="48"/>
      <c r="F9" s="48"/>
      <c r="G9" s="48"/>
      <c r="H9" s="48"/>
      <c r="I9" s="48"/>
      <c r="J9" s="48"/>
      <c r="K9" s="48"/>
      <c r="L9" s="48"/>
    </row>
    <row r="10" spans="1:12" ht="17" customHeight="1" x14ac:dyDescent="0.25">
      <c r="A10" s="48"/>
      <c r="B10" s="48"/>
      <c r="C10" s="48"/>
      <c r="D10" s="48"/>
      <c r="E10" s="48"/>
      <c r="F10" s="48"/>
      <c r="G10" s="48"/>
      <c r="H10" s="48"/>
      <c r="I10" s="48"/>
      <c r="J10" s="48"/>
      <c r="K10" s="48"/>
      <c r="L10" s="48"/>
    </row>
    <row r="11" spans="1:12" ht="17" customHeight="1" x14ac:dyDescent="0.25">
      <c r="A11" s="48" t="s">
        <v>26</v>
      </c>
      <c r="B11" s="48"/>
      <c r="D11" s="70"/>
      <c r="E11" s="71"/>
      <c r="F11" s="48"/>
      <c r="G11" s="48"/>
      <c r="H11" s="48"/>
      <c r="I11" s="48"/>
      <c r="J11" s="48"/>
      <c r="K11" s="48"/>
      <c r="L11" s="48"/>
    </row>
    <row r="12" spans="1:12" ht="17" customHeight="1" x14ac:dyDescent="0.25">
      <c r="A12" s="48" t="s">
        <v>28</v>
      </c>
      <c r="B12" s="48"/>
      <c r="D12" s="71"/>
      <c r="E12" s="71"/>
      <c r="F12" s="48"/>
      <c r="G12" s="48"/>
      <c r="H12" s="48"/>
      <c r="I12" s="48"/>
      <c r="J12" s="48"/>
      <c r="K12" s="48"/>
      <c r="L12" s="48"/>
    </row>
    <row r="13" spans="1:12" ht="17" customHeight="1" x14ac:dyDescent="0.25">
      <c r="F13" s="48"/>
      <c r="G13" s="48"/>
      <c r="H13" s="48"/>
      <c r="I13" s="48"/>
      <c r="J13" s="48"/>
      <c r="K13" s="48"/>
      <c r="L13" s="48"/>
    </row>
    <row r="14" spans="1:12" ht="17" customHeight="1" x14ac:dyDescent="0.25">
      <c r="A14" s="48" t="s">
        <v>27</v>
      </c>
      <c r="B14" s="49"/>
      <c r="D14" s="63" t="s">
        <v>44</v>
      </c>
      <c r="E14" s="48"/>
      <c r="F14" s="48"/>
      <c r="G14" s="48"/>
      <c r="H14" s="48"/>
      <c r="I14" s="48"/>
      <c r="J14" s="48"/>
      <c r="K14" s="48"/>
      <c r="L14" s="48"/>
    </row>
    <row r="15" spans="1:12" ht="17" customHeight="1" x14ac:dyDescent="0.25">
      <c r="A15" s="48"/>
      <c r="B15" s="48"/>
      <c r="C15" s="48"/>
      <c r="D15" s="48"/>
      <c r="E15" s="48"/>
      <c r="F15" s="48"/>
      <c r="G15" s="48"/>
      <c r="H15" s="48"/>
      <c r="I15" s="48"/>
      <c r="J15" s="48"/>
      <c r="K15" s="48"/>
      <c r="L15" s="48"/>
    </row>
    <row r="16" spans="1:12" ht="17" customHeight="1" x14ac:dyDescent="0.25">
      <c r="A16" s="48"/>
      <c r="B16" s="48"/>
      <c r="C16" s="48"/>
      <c r="D16" s="48"/>
      <c r="E16" s="48"/>
      <c r="F16" s="48"/>
      <c r="G16" s="48"/>
      <c r="H16" s="48"/>
      <c r="I16" s="48"/>
      <c r="J16" s="48"/>
      <c r="K16" s="48"/>
      <c r="L16" s="48"/>
    </row>
    <row r="17" spans="1:12" ht="17" customHeight="1" x14ac:dyDescent="0.25">
      <c r="A17" s="48"/>
      <c r="B17" s="48"/>
      <c r="C17" s="48"/>
      <c r="D17" s="48"/>
      <c r="E17" s="48"/>
      <c r="F17" s="48"/>
      <c r="G17" s="48"/>
      <c r="H17" s="48"/>
      <c r="I17" s="48"/>
      <c r="J17" s="48"/>
      <c r="K17" s="48"/>
      <c r="L17" s="48"/>
    </row>
    <row r="18" spans="1:12" ht="17" customHeight="1" x14ac:dyDescent="0.25">
      <c r="A18" s="48" t="s">
        <v>25</v>
      </c>
      <c r="B18" s="48"/>
      <c r="C18" s="48"/>
      <c r="D18" s="48"/>
      <c r="E18" s="48"/>
      <c r="F18" s="48"/>
      <c r="G18" s="48"/>
      <c r="H18" s="48"/>
      <c r="I18" s="48"/>
      <c r="J18" s="48"/>
      <c r="K18" s="48"/>
      <c r="L18" s="48"/>
    </row>
    <row r="19" spans="1:12" ht="18" customHeight="1" x14ac:dyDescent="0.25">
      <c r="A19" s="48"/>
      <c r="B19" s="48"/>
      <c r="C19" s="48"/>
      <c r="D19" s="48"/>
      <c r="E19" s="48"/>
      <c r="F19" s="48"/>
      <c r="G19" s="48"/>
      <c r="H19" s="48"/>
      <c r="I19" s="48"/>
      <c r="J19" s="48"/>
      <c r="K19" s="48"/>
      <c r="L19" s="48"/>
    </row>
    <row r="20" spans="1:12" ht="19" customHeight="1" x14ac:dyDescent="0.2">
      <c r="A20" s="50"/>
      <c r="B20" s="50"/>
      <c r="C20" s="50"/>
      <c r="D20" s="50"/>
      <c r="E20" s="50"/>
      <c r="F20" s="50"/>
      <c r="G20" s="50"/>
      <c r="H20" s="50"/>
      <c r="I20" s="50"/>
      <c r="J20" s="50"/>
      <c r="K20" s="50"/>
      <c r="L20" s="50"/>
    </row>
    <row r="21" spans="1:12" ht="19" customHeight="1" x14ac:dyDescent="0.2">
      <c r="A21" s="50"/>
      <c r="B21" s="50"/>
      <c r="C21" s="50"/>
      <c r="D21" s="50"/>
      <c r="E21" s="50"/>
      <c r="F21" s="50"/>
      <c r="G21" s="50"/>
      <c r="H21" s="50"/>
      <c r="I21" s="50"/>
      <c r="J21" s="50"/>
      <c r="K21" s="50"/>
      <c r="L21" s="50"/>
    </row>
    <row r="22" spans="1:12" ht="19" customHeight="1" x14ac:dyDescent="0.2">
      <c r="A22" s="50"/>
      <c r="B22" s="50"/>
      <c r="C22" s="50"/>
      <c r="D22" s="50"/>
      <c r="E22" s="50"/>
      <c r="F22" s="50"/>
      <c r="G22" s="50"/>
      <c r="H22" s="50"/>
      <c r="I22" s="50"/>
      <c r="J22" s="50"/>
      <c r="K22" s="50"/>
      <c r="L22" s="50"/>
    </row>
    <row r="23" spans="1:12" ht="19" customHeight="1" x14ac:dyDescent="0.2">
      <c r="A23" s="50"/>
      <c r="B23" s="50"/>
      <c r="C23" s="50"/>
      <c r="D23" s="50"/>
      <c r="E23" s="50"/>
      <c r="F23" s="50"/>
      <c r="G23" s="50"/>
      <c r="H23" s="50"/>
      <c r="I23" s="50"/>
      <c r="J23" s="50"/>
      <c r="K23" s="50"/>
      <c r="L23" s="50"/>
    </row>
    <row r="24" spans="1:12" ht="19" customHeight="1" x14ac:dyDescent="0.2">
      <c r="A24" s="50"/>
      <c r="B24" s="50"/>
      <c r="C24" s="50"/>
      <c r="D24" s="50"/>
      <c r="E24" s="50"/>
      <c r="F24" s="50"/>
      <c r="G24" s="50"/>
      <c r="H24" s="50"/>
      <c r="I24" s="50"/>
      <c r="J24" s="50"/>
      <c r="K24" s="50"/>
      <c r="L24" s="50"/>
    </row>
    <row r="25" spans="1:12" ht="19" customHeight="1" x14ac:dyDescent="0.2">
      <c r="A25" s="50"/>
      <c r="B25" s="50"/>
      <c r="C25" s="50"/>
      <c r="D25" s="50"/>
      <c r="E25" s="50"/>
      <c r="F25" s="50"/>
      <c r="G25" s="50"/>
      <c r="H25" s="50"/>
      <c r="I25" s="50"/>
      <c r="J25" s="50"/>
      <c r="K25" s="50"/>
      <c r="L25" s="50"/>
    </row>
    <row r="26" spans="1:12" ht="19" customHeight="1" x14ac:dyDescent="0.2">
      <c r="A26" s="50"/>
      <c r="B26" s="50"/>
      <c r="C26" s="50"/>
      <c r="D26" s="50"/>
      <c r="E26" s="50"/>
      <c r="F26" s="50"/>
      <c r="G26" s="50"/>
      <c r="H26" s="50"/>
      <c r="I26" s="50"/>
      <c r="J26" s="50"/>
      <c r="K26" s="50"/>
      <c r="L26" s="50"/>
    </row>
    <row r="27" spans="1:12" ht="21" customHeight="1" x14ac:dyDescent="0.2">
      <c r="A27" s="50"/>
      <c r="B27" s="50"/>
      <c r="C27" s="50"/>
      <c r="D27" s="50"/>
      <c r="E27" s="50"/>
      <c r="F27" s="50"/>
      <c r="G27" s="50"/>
      <c r="H27" s="50"/>
      <c r="I27" s="50"/>
      <c r="J27" s="50"/>
      <c r="K27" s="50"/>
      <c r="L27" s="50"/>
    </row>
    <row r="28" spans="1:12" ht="21" customHeight="1" x14ac:dyDescent="0.2">
      <c r="A28" s="50"/>
      <c r="B28" s="50"/>
      <c r="C28" s="50"/>
      <c r="D28" s="50"/>
      <c r="E28" s="50"/>
      <c r="F28" s="50"/>
      <c r="G28" s="50"/>
      <c r="H28" s="50"/>
      <c r="I28" s="50"/>
      <c r="J28" s="50"/>
      <c r="K28" s="50"/>
      <c r="L28" s="50"/>
    </row>
    <row r="29" spans="1:12" ht="21" customHeight="1" x14ac:dyDescent="0.2">
      <c r="A29" s="50"/>
      <c r="B29" s="50"/>
      <c r="C29" s="50"/>
      <c r="D29" s="50"/>
      <c r="E29" s="50"/>
      <c r="F29" s="50"/>
      <c r="G29" s="50"/>
      <c r="H29" s="50"/>
      <c r="I29" s="50"/>
      <c r="J29" s="50"/>
      <c r="K29" s="50"/>
      <c r="L29" s="50"/>
    </row>
    <row r="30" spans="1:12" ht="21" customHeight="1" x14ac:dyDescent="0.2">
      <c r="A30" s="50"/>
      <c r="B30" s="50"/>
      <c r="C30" s="50"/>
      <c r="D30" s="50"/>
      <c r="E30" s="50"/>
      <c r="F30" s="50"/>
      <c r="G30" s="50"/>
      <c r="H30" s="50"/>
      <c r="I30" s="50"/>
      <c r="J30" s="50"/>
      <c r="K30" s="50"/>
      <c r="L30" s="50"/>
    </row>
    <row r="31" spans="1:12" ht="21" customHeight="1" x14ac:dyDescent="0.2">
      <c r="A31" s="50"/>
      <c r="B31" s="50"/>
      <c r="C31" s="50"/>
      <c r="D31" s="50"/>
      <c r="E31" s="50"/>
      <c r="F31" s="50"/>
      <c r="G31" s="50"/>
      <c r="H31" s="50"/>
      <c r="I31" s="50"/>
      <c r="J31" s="50"/>
      <c r="K31" s="50"/>
      <c r="L31" s="50"/>
    </row>
    <row r="32" spans="1:12" ht="21" customHeight="1" x14ac:dyDescent="0.2">
      <c r="A32" s="50"/>
      <c r="B32" s="50"/>
      <c r="C32" s="50"/>
      <c r="D32" s="50"/>
      <c r="E32" s="50"/>
      <c r="F32" s="50"/>
      <c r="G32" s="50"/>
      <c r="H32" s="50"/>
      <c r="I32" s="50"/>
      <c r="J32" s="50"/>
      <c r="K32" s="50"/>
      <c r="L32" s="50"/>
    </row>
    <row r="33" spans="1:12" ht="21" customHeight="1" x14ac:dyDescent="0.2">
      <c r="A33" s="50"/>
      <c r="B33" s="50"/>
      <c r="C33" s="50"/>
      <c r="D33" s="50"/>
      <c r="E33" s="50"/>
      <c r="F33" s="50"/>
      <c r="G33" s="50"/>
      <c r="H33" s="50"/>
      <c r="I33" s="50"/>
      <c r="J33" s="50"/>
      <c r="K33" s="50"/>
      <c r="L33" s="50"/>
    </row>
    <row r="34" spans="1:12" s="53" customFormat="1" ht="18" customHeight="1" x14ac:dyDescent="0.2">
      <c r="A34" s="74" t="s">
        <v>33</v>
      </c>
      <c r="B34" s="74"/>
      <c r="C34" s="74"/>
      <c r="D34" s="74"/>
      <c r="E34" s="74"/>
      <c r="F34" s="74"/>
      <c r="G34" s="74"/>
      <c r="H34" s="74"/>
      <c r="I34" s="74"/>
      <c r="K34" s="78">
        <f>K59</f>
        <v>3800</v>
      </c>
      <c r="L34" s="78"/>
    </row>
    <row r="35" spans="1:12" ht="18" customHeight="1" x14ac:dyDescent="0.2">
      <c r="A35" s="74" t="s">
        <v>34</v>
      </c>
      <c r="B35" s="74"/>
      <c r="C35" s="74"/>
      <c r="D35" s="74"/>
      <c r="E35" s="74"/>
      <c r="F35" s="74"/>
      <c r="G35" s="74"/>
      <c r="H35" s="74"/>
      <c r="I35" s="74"/>
      <c r="J35" s="74"/>
      <c r="K35" s="74"/>
      <c r="L35" s="74"/>
    </row>
    <row r="36" spans="1:12" ht="22" customHeight="1" x14ac:dyDescent="0.2">
      <c r="A36" s="50"/>
      <c r="B36" s="51"/>
      <c r="C36" s="51"/>
      <c r="D36" s="51"/>
      <c r="E36" s="51"/>
      <c r="F36" s="51"/>
      <c r="G36" s="51"/>
      <c r="H36" s="51"/>
      <c r="I36" s="50"/>
      <c r="J36" s="50"/>
      <c r="K36" s="50"/>
      <c r="L36" s="50"/>
    </row>
    <row r="37" spans="1:12" ht="18" customHeight="1" x14ac:dyDescent="0.2">
      <c r="A37" s="77" t="s">
        <v>45</v>
      </c>
      <c r="B37" s="77"/>
      <c r="C37" s="77"/>
      <c r="D37" s="77"/>
      <c r="E37" s="77"/>
      <c r="F37" s="77"/>
      <c r="G37" s="77"/>
      <c r="H37" s="77"/>
      <c r="I37" s="77"/>
      <c r="J37" s="77"/>
      <c r="K37" s="77"/>
      <c r="L37" s="77"/>
    </row>
    <row r="38" spans="1:12" ht="18" customHeight="1" x14ac:dyDescent="0.2">
      <c r="A38" s="77"/>
      <c r="B38" s="77"/>
      <c r="C38" s="77"/>
      <c r="D38" s="77"/>
      <c r="E38" s="77"/>
      <c r="F38" s="77"/>
      <c r="G38" s="77"/>
      <c r="H38" s="77"/>
      <c r="I38" s="77"/>
      <c r="J38" s="77"/>
      <c r="K38" s="77"/>
      <c r="L38" s="77"/>
    </row>
    <row r="39" spans="1:12" ht="21" customHeight="1" x14ac:dyDescent="0.2">
      <c r="A39" s="77"/>
      <c r="B39" s="77"/>
      <c r="C39" s="77"/>
      <c r="D39" s="77"/>
      <c r="E39" s="77"/>
      <c r="F39" s="77"/>
      <c r="G39" s="77"/>
      <c r="H39" s="77"/>
      <c r="I39" s="77"/>
      <c r="J39" s="77"/>
      <c r="K39" s="77"/>
      <c r="L39" s="77"/>
    </row>
    <row r="40" spans="1:12" ht="18" customHeight="1" x14ac:dyDescent="0.2">
      <c r="A40" s="50"/>
      <c r="B40" s="50"/>
      <c r="C40" s="50"/>
      <c r="D40" s="50"/>
      <c r="E40" s="50"/>
      <c r="F40" s="50"/>
      <c r="G40" s="50"/>
      <c r="H40" s="50"/>
      <c r="I40" s="50"/>
      <c r="J40" s="50"/>
      <c r="K40" s="50"/>
      <c r="L40" s="50"/>
    </row>
    <row r="41" spans="1:12" s="53" customFormat="1" ht="18" customHeight="1" x14ac:dyDescent="0.2">
      <c r="A41" s="74" t="s">
        <v>29</v>
      </c>
      <c r="B41" s="74"/>
      <c r="C41" s="74"/>
      <c r="D41" s="74"/>
      <c r="E41" s="74"/>
      <c r="F41" s="74"/>
      <c r="G41" s="74"/>
      <c r="H41" s="74"/>
      <c r="I41" s="74"/>
      <c r="J41" s="74"/>
      <c r="K41" s="74"/>
      <c r="L41" s="74"/>
    </row>
    <row r="42" spans="1:12" s="53" customFormat="1" ht="18" customHeight="1" x14ac:dyDescent="0.2">
      <c r="A42" s="74" t="s">
        <v>22</v>
      </c>
      <c r="B42" s="74"/>
      <c r="C42" s="74"/>
      <c r="D42" s="74"/>
      <c r="E42" s="74"/>
      <c r="F42" s="74"/>
      <c r="G42" s="74"/>
      <c r="H42" s="74"/>
      <c r="I42" s="74"/>
      <c r="J42" s="74"/>
      <c r="K42" s="74"/>
      <c r="L42" s="74"/>
    </row>
    <row r="43" spans="1:12" s="53" customFormat="1" ht="18" customHeight="1" x14ac:dyDescent="0.2">
      <c r="A43" s="54"/>
      <c r="B43" s="54"/>
      <c r="C43" s="54"/>
      <c r="D43" s="54"/>
      <c r="E43" s="54"/>
      <c r="F43" s="54"/>
      <c r="G43" s="54"/>
      <c r="H43" s="54"/>
      <c r="I43" s="54"/>
      <c r="J43" s="54"/>
      <c r="K43" s="54"/>
      <c r="L43" s="54"/>
    </row>
    <row r="44" spans="1:12" s="53" customFormat="1" ht="18" customHeight="1" x14ac:dyDescent="0.2">
      <c r="A44" s="54"/>
      <c r="B44" s="54"/>
      <c r="C44" s="54"/>
      <c r="D44" s="54"/>
      <c r="E44" s="54"/>
      <c r="F44" s="54"/>
      <c r="G44" s="54"/>
      <c r="H44" s="54"/>
      <c r="I44" s="54"/>
      <c r="J44" s="54"/>
      <c r="K44" s="54"/>
      <c r="L44" s="54"/>
    </row>
    <row r="45" spans="1:12" s="53" customFormat="1" ht="18" customHeight="1" x14ac:dyDescent="0.2">
      <c r="A45" s="74" t="s">
        <v>30</v>
      </c>
      <c r="B45" s="74"/>
      <c r="C45" s="74"/>
      <c r="D45" s="74"/>
      <c r="E45" s="74"/>
      <c r="F45" s="74"/>
      <c r="G45" s="74"/>
      <c r="H45" s="74"/>
      <c r="I45" s="74"/>
      <c r="J45" s="74"/>
      <c r="K45" s="74"/>
      <c r="L45" s="74"/>
    </row>
    <row r="46" spans="1:12" s="53" customFormat="1" ht="18" customHeight="1" x14ac:dyDescent="0.2">
      <c r="A46" s="55"/>
      <c r="B46" s="55"/>
      <c r="C46" s="55"/>
      <c r="D46" s="55"/>
      <c r="E46" s="55"/>
      <c r="F46" s="55"/>
      <c r="G46" s="55"/>
      <c r="H46" s="55"/>
      <c r="I46" s="55"/>
      <c r="J46" s="55"/>
      <c r="K46" s="55"/>
      <c r="L46" s="55"/>
    </row>
    <row r="47" spans="1:12" ht="15" customHeight="1" x14ac:dyDescent="0.3">
      <c r="A47" s="46"/>
      <c r="B47" s="46"/>
      <c r="C47" s="46"/>
      <c r="D47" s="46"/>
      <c r="E47" s="46"/>
      <c r="F47" s="46"/>
      <c r="G47" s="46"/>
      <c r="H47" s="46"/>
      <c r="I47" s="46"/>
      <c r="J47" s="46"/>
      <c r="K47" s="46"/>
      <c r="L47" s="46"/>
    </row>
    <row r="48" spans="1:12" ht="21" x14ac:dyDescent="0.25">
      <c r="A48" s="30" t="s">
        <v>46</v>
      </c>
      <c r="B48" s="1"/>
      <c r="C48" s="1"/>
      <c r="D48" s="1"/>
      <c r="E48" s="1"/>
      <c r="F48" s="1"/>
      <c r="G48" s="1"/>
      <c r="H48" s="1"/>
      <c r="I48" s="1"/>
      <c r="J48" s="1"/>
      <c r="K48" s="1"/>
      <c r="L48" s="1"/>
    </row>
    <row r="49" spans="1:12" x14ac:dyDescent="0.2">
      <c r="A49" s="64" t="s">
        <v>0</v>
      </c>
      <c r="B49" s="64"/>
      <c r="C49" s="64"/>
      <c r="D49" s="1"/>
      <c r="E49" s="1"/>
      <c r="F49" s="1"/>
      <c r="G49" s="1"/>
      <c r="H49" s="1"/>
      <c r="I49" s="1"/>
      <c r="J49" s="1"/>
      <c r="K49" s="1" t="s">
        <v>1</v>
      </c>
      <c r="L49" s="31">
        <v>42726</v>
      </c>
    </row>
    <row r="50" spans="1:12" ht="17" thickBot="1" x14ac:dyDescent="0.25">
      <c r="A50" s="1"/>
      <c r="B50" s="1"/>
      <c r="C50" s="1"/>
      <c r="D50" s="1"/>
      <c r="E50" s="1"/>
      <c r="F50" s="1"/>
      <c r="G50" s="1"/>
      <c r="H50" s="1"/>
      <c r="I50" s="1"/>
      <c r="J50" s="1"/>
      <c r="K50" s="1"/>
      <c r="L50" s="1"/>
    </row>
    <row r="51" spans="1:12" x14ac:dyDescent="0.2">
      <c r="A51" s="32" t="s">
        <v>2</v>
      </c>
      <c r="B51" s="33"/>
      <c r="C51" s="33"/>
      <c r="D51" s="34"/>
      <c r="E51" s="1"/>
      <c r="F51" s="32" t="s">
        <v>3</v>
      </c>
      <c r="G51" s="33"/>
      <c r="H51" s="35" t="s">
        <v>4</v>
      </c>
      <c r="I51" s="36" t="s">
        <v>5</v>
      </c>
      <c r="J51" s="1"/>
      <c r="K51" s="75" t="s">
        <v>6</v>
      </c>
      <c r="L51" s="76"/>
    </row>
    <row r="52" spans="1:12" x14ac:dyDescent="0.2">
      <c r="A52" s="37" t="s">
        <v>7</v>
      </c>
      <c r="B52" s="28"/>
      <c r="C52" s="28"/>
      <c r="D52" s="38">
        <v>1200</v>
      </c>
      <c r="E52" s="1"/>
      <c r="F52" s="37" t="s">
        <v>8</v>
      </c>
      <c r="G52" s="28"/>
      <c r="H52" s="65">
        <v>40.08</v>
      </c>
      <c r="I52" s="39">
        <v>1</v>
      </c>
      <c r="J52" s="1"/>
      <c r="K52" s="67">
        <f>D53</f>
        <v>1.3</v>
      </c>
      <c r="L52" s="2">
        <v>1</v>
      </c>
    </row>
    <row r="53" spans="1:12" x14ac:dyDescent="0.2">
      <c r="A53" s="37" t="s">
        <v>9</v>
      </c>
      <c r="B53" s="28"/>
      <c r="C53" s="28"/>
      <c r="D53" s="40">
        <v>1.3</v>
      </c>
      <c r="E53" s="1"/>
      <c r="F53" s="37" t="s">
        <v>10</v>
      </c>
      <c r="G53" s="28"/>
      <c r="H53" s="65">
        <v>16.399999999999999</v>
      </c>
      <c r="I53" s="41">
        <f>H53/H52</f>
        <v>0.40918163672654689</v>
      </c>
      <c r="J53" s="1"/>
      <c r="K53" s="68">
        <f>K52*I53</f>
        <v>0.53193612774451093</v>
      </c>
      <c r="L53" s="3">
        <f>+K53/K52</f>
        <v>0.40918163672654684</v>
      </c>
    </row>
    <row r="54" spans="1:12" ht="17" thickBot="1" x14ac:dyDescent="0.25">
      <c r="A54" s="42"/>
      <c r="B54" s="43"/>
      <c r="C54" s="43"/>
      <c r="D54" s="44"/>
      <c r="E54" s="1"/>
      <c r="F54" s="42" t="s">
        <v>11</v>
      </c>
      <c r="G54" s="43"/>
      <c r="H54" s="66">
        <v>15.13</v>
      </c>
      <c r="I54" s="45">
        <f>H54/H52</f>
        <v>0.37749500998003993</v>
      </c>
      <c r="J54" s="1"/>
      <c r="K54" s="69">
        <f>K52*I54</f>
        <v>0.49074351297405194</v>
      </c>
      <c r="L54" s="7">
        <f>+K54/K52</f>
        <v>0.37749500998003993</v>
      </c>
    </row>
    <row r="55" spans="1:12" ht="17" thickBot="1" x14ac:dyDescent="0.25"/>
    <row r="56" spans="1:12" x14ac:dyDescent="0.2">
      <c r="A56" s="8"/>
      <c r="B56" s="9" t="s">
        <v>12</v>
      </c>
      <c r="C56" s="9" t="s">
        <v>13</v>
      </c>
      <c r="D56" s="72" t="s">
        <v>14</v>
      </c>
      <c r="E56" s="72"/>
      <c r="F56" s="73"/>
      <c r="G56" s="10" t="s">
        <v>15</v>
      </c>
      <c r="H56" s="72" t="s">
        <v>16</v>
      </c>
      <c r="I56" s="72"/>
      <c r="J56" s="72"/>
      <c r="K56" s="9"/>
      <c r="L56" s="11"/>
    </row>
    <row r="57" spans="1:12" x14ac:dyDescent="0.2">
      <c r="A57" s="12"/>
      <c r="B57" s="13" t="s">
        <v>41</v>
      </c>
      <c r="C57" s="13" t="s">
        <v>17</v>
      </c>
      <c r="D57" s="13" t="s">
        <v>8</v>
      </c>
      <c r="E57" s="13" t="s">
        <v>10</v>
      </c>
      <c r="F57" s="13" t="s">
        <v>11</v>
      </c>
      <c r="G57" s="12" t="s">
        <v>18</v>
      </c>
      <c r="H57" s="13" t="s">
        <v>8</v>
      </c>
      <c r="I57" s="13" t="s">
        <v>10</v>
      </c>
      <c r="J57" s="13" t="s">
        <v>11</v>
      </c>
      <c r="K57" s="13" t="s">
        <v>19</v>
      </c>
      <c r="L57" s="14" t="s">
        <v>20</v>
      </c>
    </row>
    <row r="58" spans="1:12" x14ac:dyDescent="0.2">
      <c r="A58" s="12"/>
      <c r="B58" s="15"/>
      <c r="C58" s="15"/>
      <c r="D58" s="15"/>
      <c r="E58" s="15"/>
      <c r="F58" s="15"/>
      <c r="G58" s="16"/>
      <c r="H58" s="15"/>
      <c r="I58" s="15"/>
      <c r="J58" s="15"/>
      <c r="K58" s="15"/>
      <c r="L58" s="17"/>
    </row>
    <row r="59" spans="1:12" x14ac:dyDescent="0.2">
      <c r="A59" s="18" t="s">
        <v>21</v>
      </c>
      <c r="B59" s="47">
        <v>1</v>
      </c>
      <c r="C59" s="19">
        <f>D59+E59+F59</f>
        <v>2000</v>
      </c>
      <c r="D59" s="20">
        <v>2000</v>
      </c>
      <c r="E59" s="20">
        <v>0</v>
      </c>
      <c r="F59" s="20">
        <v>0</v>
      </c>
      <c r="G59" s="21">
        <f>D52*B59</f>
        <v>1200</v>
      </c>
      <c r="H59" s="22">
        <f>D59*K52</f>
        <v>2600</v>
      </c>
      <c r="I59" s="22">
        <f>E59*K53</f>
        <v>0</v>
      </c>
      <c r="J59" s="22">
        <f>F59*K54</f>
        <v>0</v>
      </c>
      <c r="K59" s="23">
        <f>SUM(G59:J59)</f>
        <v>3800</v>
      </c>
      <c r="L59" s="24">
        <f>K59/B59</f>
        <v>3800</v>
      </c>
    </row>
    <row r="60" spans="1:12" ht="17" thickBot="1" x14ac:dyDescent="0.25">
      <c r="A60" s="25"/>
      <c r="B60" s="5"/>
      <c r="C60" s="5"/>
      <c r="D60" s="26"/>
      <c r="E60" s="26"/>
      <c r="F60" s="26"/>
      <c r="G60" s="4"/>
      <c r="H60" s="5"/>
      <c r="I60" s="5"/>
      <c r="J60" s="5"/>
      <c r="K60" s="27"/>
      <c r="L60" s="6"/>
    </row>
    <row r="61" spans="1:12" x14ac:dyDescent="0.2">
      <c r="A61" s="28" t="s">
        <v>35</v>
      </c>
      <c r="D61" s="29"/>
      <c r="E61" s="29"/>
      <c r="F61" s="29"/>
    </row>
    <row r="62" spans="1:12" x14ac:dyDescent="0.2">
      <c r="A62" t="s">
        <v>47</v>
      </c>
      <c r="F62" s="29"/>
    </row>
  </sheetData>
  <mergeCells count="12">
    <mergeCell ref="D11:E11"/>
    <mergeCell ref="D12:E12"/>
    <mergeCell ref="D56:F56"/>
    <mergeCell ref="H56:J56"/>
    <mergeCell ref="A41:L41"/>
    <mergeCell ref="A42:L42"/>
    <mergeCell ref="A45:L45"/>
    <mergeCell ref="K51:L51"/>
    <mergeCell ref="A34:I34"/>
    <mergeCell ref="A37:L39"/>
    <mergeCell ref="K34:L34"/>
    <mergeCell ref="A35:L35"/>
  </mergeCells>
  <phoneticPr fontId="13" type="noConversion"/>
  <pageMargins left="0.75000000000000011" right="0.75000000000000011" top="1" bottom="1" header="0.5" footer="0.5"/>
  <pageSetup paperSize="9" scale="62"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Meijers</dc:creator>
  <cp:lastModifiedBy>Microsoft Office-gebruiker</cp:lastModifiedBy>
  <cp:lastPrinted>2015-12-22T18:34:37Z</cp:lastPrinted>
  <dcterms:created xsi:type="dcterms:W3CDTF">2015-12-03T18:09:23Z</dcterms:created>
  <dcterms:modified xsi:type="dcterms:W3CDTF">2017-11-12T10:57:59Z</dcterms:modified>
</cp:coreProperties>
</file>